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ea Comuna\AA-ORGANITZACIO\4-GOVERNANÇA\infoparticipa\2025\"/>
    </mc:Choice>
  </mc:AlternateContent>
  <xr:revisionPtr revIDLastSave="0" documentId="13_ncr:1_{728AA297-1E9B-400A-80A5-DE9C8DE1E652}" xr6:coauthVersionLast="36" xr6:coauthVersionMax="36" xr10:uidLastSave="{00000000-0000-0000-0000-000000000000}"/>
  <bookViews>
    <workbookView xWindow="0" yWindow="0" windowWidth="28800" windowHeight="12225" xr2:uid="{D619C023-F6F4-4BA9-AA75-395D6E7B14DB}"/>
  </bookViews>
  <sheets>
    <sheet name="Hoja1" sheetId="1" r:id="rId1"/>
  </sheets>
  <definedNames>
    <definedName name="_xlnm.Print_Area" localSheetId="0">Hoja1!$A$1:$L$51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9" i="1"/>
  <c r="E17" i="1"/>
  <c r="E15" i="1" l="1"/>
  <c r="E16" i="1"/>
  <c r="E18" i="1"/>
  <c r="E20" i="1"/>
  <c r="E21" i="1"/>
  <c r="E23" i="1"/>
  <c r="E24" i="1"/>
  <c r="E26" i="1"/>
  <c r="E27" i="1"/>
  <c r="E28" i="1"/>
  <c r="E29" i="1"/>
  <c r="E30" i="1"/>
  <c r="D31" i="1" l="1"/>
  <c r="C31" i="1"/>
  <c r="E31" i="1" l="1"/>
</calcChain>
</file>

<file path=xl/sharedStrings.xml><?xml version="1.0" encoding="utf-8"?>
<sst xmlns="http://schemas.openxmlformats.org/spreadsheetml/2006/main" count="25" uniqueCount="25">
  <si>
    <t xml:space="preserve">Any: </t>
  </si>
  <si>
    <t>Informe anual  de la gestió de les Queixes, suggeriments i felicitacions</t>
  </si>
  <si>
    <t>Nombre total de sol·licituds rebudes</t>
  </si>
  <si>
    <t>Temàtica / servei gestor</t>
  </si>
  <si>
    <t>En tràmit</t>
  </si>
  <si>
    <t xml:space="preserve">Finalitzades </t>
  </si>
  <si>
    <t>total</t>
  </si>
  <si>
    <t>ACTIVITATS</t>
  </si>
  <si>
    <t>ALCALDIA</t>
  </si>
  <si>
    <t>EDUCACIÓ</t>
  </si>
  <si>
    <t>ESPORTS</t>
  </si>
  <si>
    <t>POLICIA LOCAL</t>
  </si>
  <si>
    <t>SERVEIS MUNICIPALS I MUNICIPALITZACIÓ</t>
  </si>
  <si>
    <t>URBANISME</t>
  </si>
  <si>
    <t>VIA PÚBLICA</t>
  </si>
  <si>
    <t>Total</t>
  </si>
  <si>
    <t>OAC / PADRO HAB / OMIC</t>
  </si>
  <si>
    <t>PROTECCIÓ DEL MEDI I SALUT PUBLICA</t>
  </si>
  <si>
    <t>BRIGADA MUNICIPAL</t>
  </si>
  <si>
    <t>CULTURA, PATRIMONI I POL LINGÜÍSTICA</t>
  </si>
  <si>
    <t>DRETS SOCIALS</t>
  </si>
  <si>
    <t>MEDI AMBIENT</t>
  </si>
  <si>
    <t>MOBILITAT I TRANSPORT</t>
  </si>
  <si>
    <t>SANCIONS</t>
  </si>
  <si>
    <t>Dades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</si>
</sst>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erriweather Sans"/>
      <family val="3"/>
    </font>
    <font>
      <sz val="11"/>
      <color theme="1"/>
      <name val="Merriweather Sans"/>
      <family val="3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wrapText="1"/>
      <protection locked="0"/>
    </xf>
    <xf numFmtId="0" fontId="0" fillId="3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9966FF"/>
      <color rgb="FFFFCC99"/>
      <color rgb="FFCC0099"/>
      <color rgb="FFFFFF00"/>
      <color rgb="FFCCFFFF"/>
      <color rgb="FF99FF66"/>
      <color rgb="FF66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</a:rPr>
              <a:t>total queixes</a:t>
            </a:r>
            <a:r>
              <a:rPr lang="en-US" sz="1100" baseline="0">
                <a:solidFill>
                  <a:sysClr val="windowText" lastClr="000000"/>
                </a:solidFill>
              </a:rPr>
              <a:t> i suggeriments per temàtica</a:t>
            </a:r>
          </a:p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solidFill>
                  <a:sysClr val="windowText" lastClr="000000"/>
                </a:solidFill>
              </a:rPr>
              <a:t>2025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483891345546431"/>
          <c:y val="4.245932172069364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20"/>
      <c:rotY val="359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1778023533575156"/>
          <c:w val="1"/>
          <c:h val="0.47162051851037973"/>
        </c:manualLayout>
      </c:layout>
      <c:pie3DChart>
        <c:varyColors val="1"/>
        <c:ser>
          <c:idx val="0"/>
          <c:order val="0"/>
          <c:tx>
            <c:strRef>
              <c:f>Hoja1!$E$14</c:f>
              <c:strCache>
                <c:ptCount val="1"/>
                <c:pt idx="0">
                  <c:v>total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478-4885-8C86-D37173F64F7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478-4885-8C86-D37173F64F7E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legacyWireframe">
                <a:bevelT w="146050" h="127000" prst="relaxedInset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3478-4885-8C86-D37173F64F7E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478-4885-8C86-D37173F64F7E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478-4885-8C86-D37173F64F7E}"/>
              </c:ext>
            </c:extLst>
          </c:dPt>
          <c:dPt>
            <c:idx val="9"/>
            <c:bubble3D val="0"/>
            <c:spPr>
              <a:solidFill>
                <a:srgbClr val="CC00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3478-4885-8C86-D37173F64F7E}"/>
              </c:ext>
            </c:extLst>
          </c:dPt>
          <c:dPt>
            <c:idx val="1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478-4885-8C86-D37173F64F7E}"/>
              </c:ext>
            </c:extLst>
          </c:dPt>
          <c:dPt>
            <c:idx val="12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3478-4885-8C86-D37173F64F7E}"/>
              </c:ext>
            </c:extLst>
          </c:dPt>
          <c:dPt>
            <c:idx val="13"/>
            <c:bubble3D val="0"/>
            <c:spPr>
              <a:solidFill>
                <a:srgbClr val="99FF6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7B40-4F28-9A4B-F4B2564ECDB8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1.3093291938827946E-2"/>
                  <c:y val="-4.11985018726591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78-4885-8C86-D37173F64F7E}"/>
                </c:ext>
              </c:extLst>
            </c:dLbl>
            <c:dLbl>
              <c:idx val="1"/>
              <c:layout>
                <c:manualLayout>
                  <c:x val="1.3093291938827864E-2"/>
                  <c:y val="-0.101123595505617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478-4885-8C86-D37173F64F7E}"/>
                </c:ext>
              </c:extLst>
            </c:dLbl>
            <c:dLbl>
              <c:idx val="3"/>
              <c:layout>
                <c:manualLayout>
                  <c:x val="8.2924182279243142E-2"/>
                  <c:y val="-0.157303370786516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478-4885-8C86-D37173F64F7E}"/>
                </c:ext>
              </c:extLst>
            </c:dLbl>
            <c:dLbl>
              <c:idx val="5"/>
              <c:layout>
                <c:manualLayout>
                  <c:x val="9.8199689541208987E-2"/>
                  <c:y val="-7.11610486891386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78-4885-8C86-D37173F64F7E}"/>
                </c:ext>
              </c:extLst>
            </c:dLbl>
            <c:dLbl>
              <c:idx val="6"/>
              <c:layout>
                <c:manualLayout>
                  <c:x val="0.10474633551062291"/>
                  <c:y val="2.24719101123595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78-4885-8C86-D37173F64F7E}"/>
                </c:ext>
              </c:extLst>
            </c:dLbl>
            <c:dLbl>
              <c:idx val="8"/>
              <c:layout>
                <c:manualLayout>
                  <c:x val="7.4195320986691238E-2"/>
                  <c:y val="4.8689138576778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78-4885-8C86-D37173F64F7E}"/>
                </c:ext>
              </c:extLst>
            </c:dLbl>
            <c:dLbl>
              <c:idx val="9"/>
              <c:layout>
                <c:manualLayout>
                  <c:x val="1.5275507261965682E-2"/>
                  <c:y val="9.73782771535579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78-4885-8C86-D37173F64F7E}"/>
                </c:ext>
              </c:extLst>
            </c:dLbl>
            <c:dLbl>
              <c:idx val="11"/>
              <c:layout>
                <c:manualLayout>
                  <c:x val="-2.1822153231379777E-3"/>
                  <c:y val="6.7415730337078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3478-4885-8C86-D37173F64F7E}"/>
                </c:ext>
              </c:extLst>
            </c:dLbl>
            <c:dLbl>
              <c:idx val="13"/>
              <c:layout>
                <c:manualLayout>
                  <c:x val="-2.4004368554517753E-2"/>
                  <c:y val="1.4981273408239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B40-4F28-9A4B-F4B2564ECDB8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ca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Hoja1!$B$15:$B$30</c:f>
              <c:strCache>
                <c:ptCount val="16"/>
                <c:pt idx="0">
                  <c:v>ACTIVITATS</c:v>
                </c:pt>
                <c:pt idx="1">
                  <c:v>ALCALDIA</c:v>
                </c:pt>
                <c:pt idx="2">
                  <c:v>BRIGADA MUNICIPAL</c:v>
                </c:pt>
                <c:pt idx="3">
                  <c:v>CULTURA, PATRIMONI I POL LINGÜÍSTICA</c:v>
                </c:pt>
                <c:pt idx="4">
                  <c:v>DRETS SOCIALS</c:v>
                </c:pt>
                <c:pt idx="5">
                  <c:v>EDUCACIÓ</c:v>
                </c:pt>
                <c:pt idx="6">
                  <c:v>ESPORTS</c:v>
                </c:pt>
                <c:pt idx="7">
                  <c:v>MEDI AMBIENT</c:v>
                </c:pt>
                <c:pt idx="8">
                  <c:v>MOBILITAT I TRANSPORT</c:v>
                </c:pt>
                <c:pt idx="9">
                  <c:v>OAC / PADRO HAB / OMIC</c:v>
                </c:pt>
                <c:pt idx="10">
                  <c:v>SANCIONS</c:v>
                </c:pt>
                <c:pt idx="11">
                  <c:v>POLICIA LOCAL</c:v>
                </c:pt>
                <c:pt idx="12">
                  <c:v>PROTECCIÓ DEL MEDI I SALUT PUBLICA</c:v>
                </c:pt>
                <c:pt idx="13">
                  <c:v>SERVEIS MUNICIPALS I MUNICIPALITZACIÓ</c:v>
                </c:pt>
                <c:pt idx="14">
                  <c:v>URBANISME</c:v>
                </c:pt>
                <c:pt idx="15">
                  <c:v>VIA PÚBLICA</c:v>
                </c:pt>
              </c:strCache>
            </c:strRef>
          </c:cat>
          <c:val>
            <c:numRef>
              <c:f>Hoja1!$E$15:$E$30</c:f>
              <c:numCache>
                <c:formatCode>General</c:formatCode>
                <c:ptCount val="16"/>
                <c:pt idx="0">
                  <c:v>6</c:v>
                </c:pt>
                <c:pt idx="1">
                  <c:v>11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9</c:v>
                </c:pt>
                <c:pt idx="12">
                  <c:v>5</c:v>
                </c:pt>
                <c:pt idx="13">
                  <c:v>30</c:v>
                </c:pt>
                <c:pt idx="14">
                  <c:v>13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8-4885-8C86-D37173F64F7E}"/>
            </c:ext>
          </c:extLst>
        </c:ser>
        <c:ser>
          <c:idx val="1"/>
          <c:order val="1"/>
          <c:tx>
            <c:strRef>
              <c:f>Hoja1!$D$14</c:f>
              <c:strCache>
                <c:ptCount val="1"/>
                <c:pt idx="0">
                  <c:v>Finalitzades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478-4885-8C86-D37173F64F7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478-4885-8C86-D37173F64F7E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3478-4885-8C86-D37173F64F7E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3478-4885-8C86-D37173F64F7E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3478-4885-8C86-D37173F64F7E}"/>
              </c:ext>
            </c:extLst>
          </c:dPt>
          <c:dPt>
            <c:idx val="9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3478-4885-8C86-D37173F64F7E}"/>
              </c:ext>
            </c:extLst>
          </c:dPt>
          <c:dPt>
            <c:idx val="1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3478-4885-8C86-D37173F64F7E}"/>
              </c:ext>
            </c:extLst>
          </c:dPt>
          <c:dPt>
            <c:idx val="1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3478-4885-8C86-D37173F64F7E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478-4885-8C86-D37173F64F7E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7B40-4F28-9A4B-F4B2564ECDB8}"/>
              </c:ext>
            </c:extLst>
          </c:dPt>
          <c:dPt>
            <c:idx val="15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7B40-4F28-9A4B-F4B2564ECDB8}"/>
              </c:ext>
            </c:extLst>
          </c:dPt>
          <c:dPt>
            <c:idx val="1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3478-4885-8C86-D37173F64F7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3478-4885-8C86-D37173F64F7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3478-4885-8C86-D37173F64F7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3478-4885-8C86-D37173F64F7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3478-4885-8C86-D37173F64F7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3478-4885-8C86-D37173F64F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3478-4885-8C86-D37173F64F7E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7B40-4F28-9A4B-F4B2564ECDB8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7B40-4F28-9A4B-F4B2564ECDB8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Hoja1!$B$15:$B$30</c:f>
              <c:strCache>
                <c:ptCount val="16"/>
                <c:pt idx="0">
                  <c:v>ACTIVITATS</c:v>
                </c:pt>
                <c:pt idx="1">
                  <c:v>ALCALDIA</c:v>
                </c:pt>
                <c:pt idx="2">
                  <c:v>BRIGADA MUNICIPAL</c:v>
                </c:pt>
                <c:pt idx="3">
                  <c:v>CULTURA, PATRIMONI I POL LINGÜÍSTICA</c:v>
                </c:pt>
                <c:pt idx="4">
                  <c:v>DRETS SOCIALS</c:v>
                </c:pt>
                <c:pt idx="5">
                  <c:v>EDUCACIÓ</c:v>
                </c:pt>
                <c:pt idx="6">
                  <c:v>ESPORTS</c:v>
                </c:pt>
                <c:pt idx="7">
                  <c:v>MEDI AMBIENT</c:v>
                </c:pt>
                <c:pt idx="8">
                  <c:v>MOBILITAT I TRANSPORT</c:v>
                </c:pt>
                <c:pt idx="9">
                  <c:v>OAC / PADRO HAB / OMIC</c:v>
                </c:pt>
                <c:pt idx="10">
                  <c:v>SANCIONS</c:v>
                </c:pt>
                <c:pt idx="11">
                  <c:v>POLICIA LOCAL</c:v>
                </c:pt>
                <c:pt idx="12">
                  <c:v>PROTECCIÓ DEL MEDI I SALUT PUBLICA</c:v>
                </c:pt>
                <c:pt idx="13">
                  <c:v>SERVEIS MUNICIPALS I MUNICIPALITZACIÓ</c:v>
                </c:pt>
                <c:pt idx="14">
                  <c:v>URBANISME</c:v>
                </c:pt>
                <c:pt idx="15">
                  <c:v>VIA PÚBLICA</c:v>
                </c:pt>
              </c:strCache>
            </c:strRef>
          </c:cat>
          <c:val>
            <c:numRef>
              <c:f>Hoja1!$D$15:$D$31</c:f>
              <c:numCache>
                <c:formatCode>General</c:formatCode>
                <c:ptCount val="17"/>
                <c:pt idx="0">
                  <c:v>2</c:v>
                </c:pt>
                <c:pt idx="1">
                  <c:v>11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9</c:v>
                </c:pt>
                <c:pt idx="12">
                  <c:v>5</c:v>
                </c:pt>
                <c:pt idx="13">
                  <c:v>16</c:v>
                </c:pt>
                <c:pt idx="14">
                  <c:v>7</c:v>
                </c:pt>
                <c:pt idx="15">
                  <c:v>2</c:v>
                </c:pt>
                <c:pt idx="1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8-4885-8C86-D37173F64F7E}"/>
            </c:ext>
          </c:extLst>
        </c:ser>
        <c:ser>
          <c:idx val="2"/>
          <c:order val="2"/>
          <c:tx>
            <c:strRef>
              <c:f>Hoja1!$E$14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478-4885-8C86-D37173F64F7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3478-4885-8C86-D37173F64F7E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3478-4885-8C86-D37173F64F7E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8-3478-4885-8C86-D37173F64F7E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A-3478-4885-8C86-D37173F64F7E}"/>
              </c:ext>
            </c:extLst>
          </c:dPt>
          <c:dPt>
            <c:idx val="9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3478-4885-8C86-D37173F64F7E}"/>
              </c:ext>
            </c:extLst>
          </c:dPt>
          <c:dPt>
            <c:idx val="1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3478-4885-8C86-D37173F64F7E}"/>
              </c:ext>
            </c:extLst>
          </c:dPt>
          <c:dPt>
            <c:idx val="1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3478-4885-8C86-D37173F64F7E}"/>
              </c:ext>
            </c:extLst>
          </c:dPt>
          <c:dPt>
            <c:idx val="1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3478-4885-8C86-D37173F64F7E}"/>
              </c:ext>
            </c:extLst>
          </c:dPt>
          <c:dPt>
            <c:idx val="14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7-7B40-4F28-9A4B-F4B2564ECDB8}"/>
              </c:ext>
            </c:extLst>
          </c:dPt>
          <c:dPt>
            <c:idx val="15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9-7B40-4F28-9A4B-F4B2564ECDB8}"/>
              </c:ext>
            </c:extLst>
          </c:dPt>
          <c:dPt>
            <c:idx val="1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3478-4885-8C86-D37173F64F7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3478-4885-8C86-D37173F64F7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3478-4885-8C86-D37173F64F7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3478-4885-8C86-D37173F64F7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3478-4885-8C86-D37173F64F7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3478-4885-8C86-D37173F64F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3478-4885-8C86-D37173F64F7E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7-7B40-4F28-9A4B-F4B2564ECDB8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9-7B40-4F28-9A4B-F4B2564ECDB8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Hoja1!$B$15:$B$30</c:f>
              <c:strCache>
                <c:ptCount val="16"/>
                <c:pt idx="0">
                  <c:v>ACTIVITATS</c:v>
                </c:pt>
                <c:pt idx="1">
                  <c:v>ALCALDIA</c:v>
                </c:pt>
                <c:pt idx="2">
                  <c:v>BRIGADA MUNICIPAL</c:v>
                </c:pt>
                <c:pt idx="3">
                  <c:v>CULTURA, PATRIMONI I POL LINGÜÍSTICA</c:v>
                </c:pt>
                <c:pt idx="4">
                  <c:v>DRETS SOCIALS</c:v>
                </c:pt>
                <c:pt idx="5">
                  <c:v>EDUCACIÓ</c:v>
                </c:pt>
                <c:pt idx="6">
                  <c:v>ESPORTS</c:v>
                </c:pt>
                <c:pt idx="7">
                  <c:v>MEDI AMBIENT</c:v>
                </c:pt>
                <c:pt idx="8">
                  <c:v>MOBILITAT I TRANSPORT</c:v>
                </c:pt>
                <c:pt idx="9">
                  <c:v>OAC / PADRO HAB / OMIC</c:v>
                </c:pt>
                <c:pt idx="10">
                  <c:v>SANCIONS</c:v>
                </c:pt>
                <c:pt idx="11">
                  <c:v>POLICIA LOCAL</c:v>
                </c:pt>
                <c:pt idx="12">
                  <c:v>PROTECCIÓ DEL MEDI I SALUT PUBLICA</c:v>
                </c:pt>
                <c:pt idx="13">
                  <c:v>SERVEIS MUNICIPALS I MUNICIPALITZACIÓ</c:v>
                </c:pt>
                <c:pt idx="14">
                  <c:v>URBANISME</c:v>
                </c:pt>
                <c:pt idx="15">
                  <c:v>VIA PÚBLICA</c:v>
                </c:pt>
              </c:strCache>
            </c:strRef>
          </c:cat>
          <c:val>
            <c:numRef>
              <c:f>Hoja1!$E$15:$E$31</c:f>
              <c:numCache>
                <c:formatCode>General</c:formatCode>
                <c:ptCount val="17"/>
                <c:pt idx="0">
                  <c:v>6</c:v>
                </c:pt>
                <c:pt idx="1">
                  <c:v>11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9</c:v>
                </c:pt>
                <c:pt idx="12">
                  <c:v>5</c:v>
                </c:pt>
                <c:pt idx="13">
                  <c:v>30</c:v>
                </c:pt>
                <c:pt idx="14">
                  <c:v>13</c:v>
                </c:pt>
                <c:pt idx="15">
                  <c:v>2</c:v>
                </c:pt>
                <c:pt idx="16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8-4885-8C86-D37173F64F7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a-ES" sz="1400" b="1" i="0" u="none" strike="noStrike" kern="1200" cap="all" spc="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Estat de la tramitació </a:t>
            </a:r>
          </a:p>
          <a:p>
            <a:pPr algn="ctr" rtl="0">
              <a:defRPr lang="ca-ES" sz="1400" b="1" cap="all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2025</a:t>
            </a:r>
          </a:p>
        </c:rich>
      </c:tx>
      <c:layout>
        <c:manualLayout>
          <c:xMode val="edge"/>
          <c:yMode val="edge"/>
          <c:x val="0.352237079319277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a-ES" sz="1400" b="1" i="0" u="none" strike="noStrike" kern="1200" cap="all" spc="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218474355155106E-2"/>
          <c:y val="0.22874540928727405"/>
          <c:w val="0.88807336325022124"/>
          <c:h val="0.56589433094853747"/>
        </c:manualLayout>
      </c:layout>
      <c:bar3DChart>
        <c:barDir val="bar"/>
        <c:grouping val="percentStacked"/>
        <c:varyColors val="0"/>
        <c:ser>
          <c:idx val="2"/>
          <c:order val="0"/>
          <c:tx>
            <c:strRef>
              <c:f>Hoja1!$C$14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rgbClr val="FFFFC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Hoja1!$D$31</c:f>
              <c:numCache>
                <c:formatCode>General</c:formatCode>
                <c:ptCount val="1"/>
                <c:pt idx="0">
                  <c:v>68</c:v>
                </c:pt>
              </c:numCache>
            </c:numRef>
          </c:cat>
          <c:val>
            <c:numRef>
              <c:f>Hoja1!$C$31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6-453E-8175-DB20066B338E}"/>
            </c:ext>
          </c:extLst>
        </c:ser>
        <c:ser>
          <c:idx val="0"/>
          <c:order val="1"/>
          <c:tx>
            <c:strRef>
              <c:f>Hoja1!$D$14</c:f>
              <c:strCache>
                <c:ptCount val="1"/>
                <c:pt idx="0">
                  <c:v>Finalitzades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Hoja1!$D$31</c:f>
              <c:numCache>
                <c:formatCode>General</c:formatCode>
                <c:ptCount val="1"/>
                <c:pt idx="0">
                  <c:v>68</c:v>
                </c:pt>
              </c:numCache>
            </c:numRef>
          </c:cat>
          <c:val>
            <c:numRef>
              <c:f>Hoja1!$D$31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86-453E-8175-DB20066B33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7918136"/>
        <c:axId val="577918464"/>
        <c:axId val="0"/>
      </c:bar3DChart>
      <c:catAx>
        <c:axId val="577918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7918464"/>
        <c:crosses val="autoZero"/>
        <c:auto val="1"/>
        <c:lblAlgn val="ctr"/>
        <c:lblOffset val="100"/>
        <c:noMultiLvlLbl val="0"/>
      </c:catAx>
      <c:valAx>
        <c:axId val="5779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7918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503463</xdr:colOff>
      <xdr:row>5</xdr:row>
      <xdr:rowOff>27214</xdr:rowOff>
    </xdr:to>
    <xdr:pic>
      <xdr:nvPicPr>
        <xdr:cNvPr id="2" name="Imagen 1" descr="capcalera">
          <a:extLst>
            <a:ext uri="{FF2B5EF4-FFF2-40B4-BE49-F238E27FC236}">
              <a16:creationId xmlns:a16="http://schemas.microsoft.com/office/drawing/2014/main" id="{91667B8E-50F3-4C53-9143-E630308D9A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75463" cy="9797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125639</xdr:colOff>
      <xdr:row>5</xdr:row>
      <xdr:rowOff>0</xdr:rowOff>
    </xdr:from>
    <xdr:to>
      <xdr:col>14</xdr:col>
      <xdr:colOff>228600</xdr:colOff>
      <xdr:row>26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FCB951-909C-4F95-A6C9-FF74A8544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116007</xdr:colOff>
      <xdr:row>26</xdr:row>
      <xdr:rowOff>189978</xdr:rowOff>
    </xdr:from>
    <xdr:to>
      <xdr:col>13</xdr:col>
      <xdr:colOff>504824</xdr:colOff>
      <xdr:row>42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5D4277-A256-4EAC-890C-CDA57050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0.01011</cdr:x>
      <cdr:y>0.01544</cdr:y>
    </cdr:from>
    <cdr:to>
      <cdr:x>0.09918</cdr:x>
      <cdr:y>0.22195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0.01025</cdr:x>
      <cdr:y>0.01649</cdr:y>
    </cdr:from>
    <cdr:to>
      <cdr:x>0.10062</cdr:x>
      <cdr:y>0.237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4664-409C-492B-953D-ABAF32B88D5D}">
  <dimension ref="B8:H34"/>
  <sheetViews>
    <sheetView tabSelected="1" zoomScaleNormal="100" zoomScaleSheetLayoutView="70" workbookViewId="0">
      <selection activeCell="E29" sqref="E29"/>
    </sheetView>
  </sheetViews>
  <sheetFormatPr baseColWidth="10" defaultRowHeight="15" x14ac:dyDescent="0.25"/>
  <cols>
    <col min="1" max="1" width="8.28515625" customWidth="1"/>
    <col min="2" max="2" width="39.42578125" customWidth="1"/>
    <col min="3" max="3" width="9.42578125" customWidth="1"/>
    <col min="4" max="4" width="11.42578125" customWidth="1"/>
    <col min="5" max="5" width="8.28515625" customWidth="1"/>
  </cols>
  <sheetData>
    <row r="8" spans="2:8" ht="39" customHeight="1" x14ac:dyDescent="0.25">
      <c r="B8" s="11" t="s">
        <v>1</v>
      </c>
      <c r="C8" s="11"/>
      <c r="D8" s="11"/>
      <c r="E8" s="11"/>
      <c r="F8" s="5"/>
      <c r="G8" s="5"/>
      <c r="H8" s="5"/>
    </row>
    <row r="9" spans="2:8" x14ac:dyDescent="0.25">
      <c r="B9" s="1"/>
      <c r="C9" s="1"/>
      <c r="D9" s="1"/>
      <c r="E9" s="2"/>
      <c r="F9" s="2"/>
      <c r="G9" s="2"/>
      <c r="H9" s="2"/>
    </row>
    <row r="10" spans="2:8" x14ac:dyDescent="0.25">
      <c r="B10" s="3" t="s">
        <v>0</v>
      </c>
      <c r="C10" s="3">
        <v>2025</v>
      </c>
      <c r="D10" s="4"/>
      <c r="E10" s="4"/>
      <c r="F10" s="2"/>
      <c r="G10" s="2"/>
      <c r="H10" s="2"/>
    </row>
    <row r="11" spans="2:8" x14ac:dyDescent="0.25">
      <c r="B11" s="4"/>
      <c r="C11" s="4"/>
      <c r="D11" s="4"/>
      <c r="E11" s="4"/>
    </row>
    <row r="12" spans="2:8" x14ac:dyDescent="0.25">
      <c r="B12" s="4" t="s">
        <v>2</v>
      </c>
      <c r="C12" s="4">
        <v>90</v>
      </c>
      <c r="D12" s="4"/>
      <c r="E12" s="4"/>
    </row>
    <row r="13" spans="2:8" x14ac:dyDescent="0.25">
      <c r="B13" s="4"/>
      <c r="C13" s="4"/>
      <c r="D13" s="4"/>
      <c r="E13" s="4"/>
    </row>
    <row r="14" spans="2:8" ht="18.75" customHeight="1" x14ac:dyDescent="0.25">
      <c r="B14" s="6" t="s">
        <v>3</v>
      </c>
      <c r="C14" s="7" t="s">
        <v>4</v>
      </c>
      <c r="D14" s="7" t="s">
        <v>5</v>
      </c>
      <c r="E14" s="7" t="s">
        <v>6</v>
      </c>
    </row>
    <row r="15" spans="2:8" x14ac:dyDescent="0.25">
      <c r="B15" s="12" t="s">
        <v>7</v>
      </c>
      <c r="C15" s="8">
        <v>4</v>
      </c>
      <c r="D15" s="8">
        <v>2</v>
      </c>
      <c r="E15" s="8">
        <f>C15+D15</f>
        <v>6</v>
      </c>
    </row>
    <row r="16" spans="2:8" x14ac:dyDescent="0.25">
      <c r="B16" s="12" t="s">
        <v>8</v>
      </c>
      <c r="C16" s="8">
        <v>0</v>
      </c>
      <c r="D16" s="8">
        <v>11</v>
      </c>
      <c r="E16" s="8">
        <f t="shared" ref="E16:E30" si="0">C16+D16</f>
        <v>11</v>
      </c>
    </row>
    <row r="17" spans="2:5" x14ac:dyDescent="0.25">
      <c r="B17" s="12" t="s">
        <v>18</v>
      </c>
      <c r="C17" s="8">
        <v>0</v>
      </c>
      <c r="D17" s="8">
        <v>2</v>
      </c>
      <c r="E17" s="8">
        <f t="shared" si="0"/>
        <v>2</v>
      </c>
    </row>
    <row r="18" spans="2:5" x14ac:dyDescent="0.25">
      <c r="B18" s="12" t="s">
        <v>19</v>
      </c>
      <c r="C18" s="8">
        <v>0</v>
      </c>
      <c r="D18" s="8">
        <v>1</v>
      </c>
      <c r="E18" s="8">
        <f t="shared" si="0"/>
        <v>1</v>
      </c>
    </row>
    <row r="19" spans="2:5" x14ac:dyDescent="0.25">
      <c r="B19" s="12" t="s">
        <v>20</v>
      </c>
      <c r="C19" s="8">
        <v>2</v>
      </c>
      <c r="D19" s="8">
        <v>3</v>
      </c>
      <c r="E19" s="8">
        <f t="shared" si="0"/>
        <v>5</v>
      </c>
    </row>
    <row r="20" spans="2:5" x14ac:dyDescent="0.25">
      <c r="B20" s="12" t="s">
        <v>9</v>
      </c>
      <c r="C20" s="8">
        <v>0</v>
      </c>
      <c r="D20" s="8">
        <v>1</v>
      </c>
      <c r="E20" s="8">
        <f t="shared" si="0"/>
        <v>1</v>
      </c>
    </row>
    <row r="21" spans="2:5" x14ac:dyDescent="0.25">
      <c r="B21" s="12" t="s">
        <v>10</v>
      </c>
      <c r="C21" s="8">
        <v>2</v>
      </c>
      <c r="D21" s="8">
        <v>3</v>
      </c>
      <c r="E21" s="8">
        <f t="shared" si="0"/>
        <v>5</v>
      </c>
    </row>
    <row r="22" spans="2:5" x14ac:dyDescent="0.25">
      <c r="B22" s="12" t="s">
        <v>21</v>
      </c>
      <c r="C22" s="8">
        <v>0</v>
      </c>
      <c r="D22" s="8">
        <v>1</v>
      </c>
      <c r="E22" s="8">
        <f t="shared" si="0"/>
        <v>1</v>
      </c>
    </row>
    <row r="23" spans="2:5" x14ac:dyDescent="0.25">
      <c r="B23" s="12" t="s">
        <v>22</v>
      </c>
      <c r="C23" s="8">
        <v>3</v>
      </c>
      <c r="D23" s="8">
        <v>2</v>
      </c>
      <c r="E23" s="8">
        <f t="shared" si="0"/>
        <v>5</v>
      </c>
    </row>
    <row r="24" spans="2:5" x14ac:dyDescent="0.25">
      <c r="B24" s="12" t="s">
        <v>16</v>
      </c>
      <c r="C24" s="8">
        <v>1</v>
      </c>
      <c r="D24" s="8">
        <v>3</v>
      </c>
      <c r="E24" s="8">
        <f t="shared" si="0"/>
        <v>4</v>
      </c>
    </row>
    <row r="25" spans="2:5" x14ac:dyDescent="0.25">
      <c r="B25" s="12" t="s">
        <v>23</v>
      </c>
      <c r="C25" s="8">
        <v>1</v>
      </c>
      <c r="D25" s="8">
        <v>0</v>
      </c>
      <c r="E25" s="8">
        <v>1</v>
      </c>
    </row>
    <row r="26" spans="2:5" x14ac:dyDescent="0.25">
      <c r="B26" s="12" t="s">
        <v>11</v>
      </c>
      <c r="C26" s="8">
        <v>0</v>
      </c>
      <c r="D26" s="8">
        <v>9</v>
      </c>
      <c r="E26" s="8">
        <f t="shared" si="0"/>
        <v>9</v>
      </c>
    </row>
    <row r="27" spans="2:5" x14ac:dyDescent="0.25">
      <c r="B27" s="12" t="s">
        <v>17</v>
      </c>
      <c r="C27" s="8">
        <v>0</v>
      </c>
      <c r="D27" s="8">
        <v>5</v>
      </c>
      <c r="E27" s="8">
        <f t="shared" si="0"/>
        <v>5</v>
      </c>
    </row>
    <row r="28" spans="2:5" x14ac:dyDescent="0.25">
      <c r="B28" s="12" t="s">
        <v>12</v>
      </c>
      <c r="C28" s="8">
        <v>14</v>
      </c>
      <c r="D28" s="8">
        <v>16</v>
      </c>
      <c r="E28" s="8">
        <f t="shared" si="0"/>
        <v>30</v>
      </c>
    </row>
    <row r="29" spans="2:5" x14ac:dyDescent="0.25">
      <c r="B29" s="12" t="s">
        <v>13</v>
      </c>
      <c r="C29" s="8">
        <v>6</v>
      </c>
      <c r="D29" s="8">
        <v>7</v>
      </c>
      <c r="E29" s="8">
        <f t="shared" si="0"/>
        <v>13</v>
      </c>
    </row>
    <row r="30" spans="2:5" x14ac:dyDescent="0.25">
      <c r="B30" s="12" t="s">
        <v>14</v>
      </c>
      <c r="C30" s="8">
        <v>0</v>
      </c>
      <c r="D30" s="8">
        <v>2</v>
      </c>
      <c r="E30" s="8">
        <f t="shared" si="0"/>
        <v>2</v>
      </c>
    </row>
    <row r="31" spans="2:5" x14ac:dyDescent="0.25">
      <c r="B31" s="9" t="s">
        <v>15</v>
      </c>
      <c r="C31" s="7">
        <f>SUM(C15:C30)</f>
        <v>33</v>
      </c>
      <c r="D31" s="7">
        <f>SUM(D15:D30)</f>
        <v>68</v>
      </c>
      <c r="E31" s="7">
        <f>SUM(E15:E30)</f>
        <v>101</v>
      </c>
    </row>
    <row r="34" spans="2:2" x14ac:dyDescent="0.25">
      <c r="B34" s="10" t="s">
        <v>24</v>
      </c>
    </row>
  </sheetData>
  <mergeCells count="1">
    <mergeCell ref="B8:E8"/>
  </mergeCells>
  <pageMargins left="0.7" right="0.7" top="0.75" bottom="0.75" header="0.3" footer="0.3"/>
  <pageSetup paperSize="9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cp:lastPrinted>2022-12-28T13:30:55Z</cp:lastPrinted>
  <dcterms:created xsi:type="dcterms:W3CDTF">2022-12-28T12:35:12Z</dcterms:created>
  <dcterms:modified xsi:type="dcterms:W3CDTF">2026-02-22T18:24:49Z</dcterms:modified>
</cp:coreProperties>
</file>